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6930" activeTab="0"/>
  </bookViews>
  <sheets>
    <sheet name="最終" sheetId="1" r:id="rId1"/>
  </sheets>
  <definedNames/>
  <calcPr fullCalcOnLoad="1" iterate="1" iterateCount="50" iterateDelta="0"/>
</workbook>
</file>

<file path=xl/sharedStrings.xml><?xml version="1.0" encoding="utf-8"?>
<sst xmlns="http://schemas.openxmlformats.org/spreadsheetml/2006/main" count="66" uniqueCount="20">
  <si>
    <t>投票区</t>
  </si>
  <si>
    <t>投票所</t>
  </si>
  <si>
    <t>当日の有権者数</t>
  </si>
  <si>
    <t>男女別</t>
  </si>
  <si>
    <t>男</t>
  </si>
  <si>
    <t>女</t>
  </si>
  <si>
    <t>計</t>
  </si>
  <si>
    <t>投票者数</t>
  </si>
  <si>
    <t>投票率</t>
  </si>
  <si>
    <t>畑田公民館</t>
  </si>
  <si>
    <t>道越公民館</t>
  </si>
  <si>
    <t>太良町森林活性化センター</t>
  </si>
  <si>
    <t>太良町立大浦小学校</t>
  </si>
  <si>
    <t>太良町役場　１階ロビー</t>
  </si>
  <si>
    <t>１８：００（最終）</t>
  </si>
  <si>
    <t>合計</t>
  </si>
  <si>
    <t>平成29年10月22日執行　第４８回衆議院議員総選挙　</t>
  </si>
  <si>
    <t>■小選挙区</t>
  </si>
  <si>
    <t>■比例代表</t>
  </si>
  <si>
    <t>投票状況速報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</si>
</sst>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176" fontId="2" fillId="33" borderId="12" xfId="0" applyNumberFormat="1" applyFont="1" applyFill="1" applyBorder="1" applyAlignment="1">
      <alignment vertical="center"/>
    </xf>
    <xf numFmtId="176" fontId="2" fillId="33" borderId="11" xfId="0" applyNumberFormat="1" applyFont="1" applyFill="1" applyBorder="1" applyAlignment="1">
      <alignment vertical="center"/>
    </xf>
    <xf numFmtId="177" fontId="2" fillId="33" borderId="10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176" fontId="2" fillId="33" borderId="14" xfId="0" applyNumberFormat="1" applyFont="1" applyFill="1" applyBorder="1" applyAlignment="1">
      <alignment vertical="center"/>
    </xf>
    <xf numFmtId="176" fontId="2" fillId="33" borderId="15" xfId="0" applyNumberFormat="1" applyFont="1" applyFill="1" applyBorder="1" applyAlignment="1">
      <alignment vertical="center"/>
    </xf>
    <xf numFmtId="177" fontId="2" fillId="33" borderId="13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176" fontId="3" fillId="33" borderId="22" xfId="0" applyNumberFormat="1" applyFont="1" applyFill="1" applyBorder="1" applyAlignment="1">
      <alignment vertical="center"/>
    </xf>
    <xf numFmtId="176" fontId="3" fillId="33" borderId="23" xfId="0" applyNumberFormat="1" applyFont="1" applyFill="1" applyBorder="1" applyAlignment="1">
      <alignment vertical="center"/>
    </xf>
    <xf numFmtId="177" fontId="3" fillId="33" borderId="24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20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34">
      <selection activeCell="D43" activeCellId="4" sqref="D31 D34 D37 D40 D43"/>
    </sheetView>
  </sheetViews>
  <sheetFormatPr defaultColWidth="9.00390625" defaultRowHeight="13.5"/>
  <cols>
    <col min="1" max="1" width="9.00390625" style="1" customWidth="1"/>
    <col min="2" max="2" width="26.125" style="1" bestFit="1" customWidth="1"/>
    <col min="3" max="3" width="9.00390625" style="1" customWidth="1"/>
    <col min="4" max="4" width="14.625" style="1" customWidth="1"/>
    <col min="5" max="6" width="12.625" style="1" customWidth="1"/>
    <col min="7" max="16384" width="9.00390625" style="1" customWidth="1"/>
  </cols>
  <sheetData>
    <row r="1" spans="1:6" ht="19.5" customHeight="1">
      <c r="A1" s="47" t="s">
        <v>19</v>
      </c>
      <c r="B1" s="47"/>
      <c r="C1" s="47"/>
      <c r="D1" s="47"/>
      <c r="E1" s="47"/>
      <c r="F1" s="47"/>
    </row>
    <row r="2" spans="1:6" ht="19.5" customHeight="1">
      <c r="A2" s="28" t="s">
        <v>16</v>
      </c>
      <c r="B2" s="28"/>
      <c r="C2" s="28"/>
      <c r="D2" s="28"/>
      <c r="E2" s="28"/>
      <c r="F2" s="28"/>
    </row>
    <row r="3" spans="1:6" ht="14.25" customHeight="1">
      <c r="A3" s="27"/>
      <c r="B3" s="27"/>
      <c r="C3" s="27"/>
      <c r="D3" s="27"/>
      <c r="E3" s="27"/>
      <c r="F3" s="27"/>
    </row>
    <row r="4" spans="1:6" ht="19.5" customHeight="1">
      <c r="A4" s="40" t="s">
        <v>17</v>
      </c>
      <c r="B4" s="40"/>
      <c r="C4" s="40"/>
      <c r="D4" s="40"/>
      <c r="E4" s="40"/>
      <c r="F4" s="40"/>
    </row>
    <row r="5" spans="1:6" ht="18" customHeight="1">
      <c r="A5" s="41" t="s">
        <v>0</v>
      </c>
      <c r="B5" s="42" t="s">
        <v>1</v>
      </c>
      <c r="C5" s="41" t="s">
        <v>3</v>
      </c>
      <c r="D5" s="44" t="s">
        <v>2</v>
      </c>
      <c r="E5" s="46" t="s">
        <v>14</v>
      </c>
      <c r="F5" s="41"/>
    </row>
    <row r="6" spans="1:6" ht="18" customHeight="1">
      <c r="A6" s="41"/>
      <c r="B6" s="43"/>
      <c r="C6" s="41"/>
      <c r="D6" s="45"/>
      <c r="E6" s="4" t="s">
        <v>7</v>
      </c>
      <c r="F6" s="2" t="s">
        <v>8</v>
      </c>
    </row>
    <row r="7" spans="1:6" ht="19.5" customHeight="1">
      <c r="A7" s="35">
        <v>1</v>
      </c>
      <c r="B7" s="38" t="s">
        <v>11</v>
      </c>
      <c r="C7" s="2" t="s">
        <v>4</v>
      </c>
      <c r="D7" s="9">
        <v>511</v>
      </c>
      <c r="E7" s="5">
        <v>371</v>
      </c>
      <c r="F7" s="3">
        <f aca="true" t="shared" si="0" ref="F7:F24">ROUND(E7/D7*100,2)</f>
        <v>72.6</v>
      </c>
    </row>
    <row r="8" spans="1:6" ht="19.5" customHeight="1">
      <c r="A8" s="36"/>
      <c r="B8" s="38"/>
      <c r="C8" s="2" t="s">
        <v>5</v>
      </c>
      <c r="D8" s="9">
        <v>590</v>
      </c>
      <c r="E8" s="5">
        <v>450</v>
      </c>
      <c r="F8" s="3">
        <f t="shared" si="0"/>
        <v>76.27</v>
      </c>
    </row>
    <row r="9" spans="1:6" ht="19.5" customHeight="1">
      <c r="A9" s="37"/>
      <c r="B9" s="38"/>
      <c r="C9" s="10" t="s">
        <v>6</v>
      </c>
      <c r="D9" s="11">
        <f>SUM(D7:D8)</f>
        <v>1101</v>
      </c>
      <c r="E9" s="12">
        <f>SUM(E7:E8)</f>
        <v>821</v>
      </c>
      <c r="F9" s="13">
        <f t="shared" si="0"/>
        <v>74.57</v>
      </c>
    </row>
    <row r="10" spans="1:6" ht="19.5" customHeight="1">
      <c r="A10" s="35">
        <v>2</v>
      </c>
      <c r="B10" s="38" t="s">
        <v>13</v>
      </c>
      <c r="C10" s="2" t="s">
        <v>4</v>
      </c>
      <c r="D10" s="9">
        <v>668</v>
      </c>
      <c r="E10" s="5">
        <v>449</v>
      </c>
      <c r="F10" s="3">
        <f t="shared" si="0"/>
        <v>67.22</v>
      </c>
    </row>
    <row r="11" spans="1:6" ht="19.5" customHeight="1">
      <c r="A11" s="36"/>
      <c r="B11" s="38"/>
      <c r="C11" s="2" t="s">
        <v>5</v>
      </c>
      <c r="D11" s="9">
        <v>733</v>
      </c>
      <c r="E11" s="5">
        <v>520</v>
      </c>
      <c r="F11" s="3">
        <f t="shared" si="0"/>
        <v>70.94</v>
      </c>
    </row>
    <row r="12" spans="1:6" ht="19.5" customHeight="1">
      <c r="A12" s="37"/>
      <c r="B12" s="38"/>
      <c r="C12" s="10" t="s">
        <v>6</v>
      </c>
      <c r="D12" s="11">
        <f>SUM(D10:D11)</f>
        <v>1401</v>
      </c>
      <c r="E12" s="12">
        <f>SUM(E10:E11)</f>
        <v>969</v>
      </c>
      <c r="F12" s="13">
        <f t="shared" si="0"/>
        <v>69.16</v>
      </c>
    </row>
    <row r="13" spans="1:6" ht="19.5" customHeight="1">
      <c r="A13" s="35">
        <v>3</v>
      </c>
      <c r="B13" s="38" t="s">
        <v>12</v>
      </c>
      <c r="C13" s="2" t="s">
        <v>4</v>
      </c>
      <c r="D13" s="9">
        <v>1043</v>
      </c>
      <c r="E13" s="5">
        <v>667</v>
      </c>
      <c r="F13" s="3">
        <f t="shared" si="0"/>
        <v>63.95</v>
      </c>
    </row>
    <row r="14" spans="1:6" ht="19.5" customHeight="1">
      <c r="A14" s="36"/>
      <c r="B14" s="38"/>
      <c r="C14" s="2" t="s">
        <v>5</v>
      </c>
      <c r="D14" s="9">
        <v>1099</v>
      </c>
      <c r="E14" s="5">
        <v>722</v>
      </c>
      <c r="F14" s="3">
        <f t="shared" si="0"/>
        <v>65.7</v>
      </c>
    </row>
    <row r="15" spans="1:6" ht="19.5" customHeight="1">
      <c r="A15" s="37"/>
      <c r="B15" s="38"/>
      <c r="C15" s="10" t="s">
        <v>6</v>
      </c>
      <c r="D15" s="11">
        <f>SUM(D13:D14)</f>
        <v>2142</v>
      </c>
      <c r="E15" s="12">
        <f>SUM(E13:E14)</f>
        <v>1389</v>
      </c>
      <c r="F15" s="13">
        <f t="shared" si="0"/>
        <v>64.85</v>
      </c>
    </row>
    <row r="16" spans="1:6" ht="19.5" customHeight="1">
      <c r="A16" s="35">
        <v>4</v>
      </c>
      <c r="B16" s="38" t="s">
        <v>10</v>
      </c>
      <c r="C16" s="2" t="s">
        <v>4</v>
      </c>
      <c r="D16" s="9">
        <v>630</v>
      </c>
      <c r="E16" s="5">
        <v>368</v>
      </c>
      <c r="F16" s="3">
        <f t="shared" si="0"/>
        <v>58.41</v>
      </c>
    </row>
    <row r="17" spans="1:6" ht="19.5" customHeight="1">
      <c r="A17" s="36"/>
      <c r="B17" s="38"/>
      <c r="C17" s="2" t="s">
        <v>5</v>
      </c>
      <c r="D17" s="9">
        <v>656</v>
      </c>
      <c r="E17" s="5">
        <v>438</v>
      </c>
      <c r="F17" s="3">
        <f t="shared" si="0"/>
        <v>66.77</v>
      </c>
    </row>
    <row r="18" spans="1:6" ht="19.5" customHeight="1">
      <c r="A18" s="37"/>
      <c r="B18" s="38"/>
      <c r="C18" s="10" t="s">
        <v>6</v>
      </c>
      <c r="D18" s="11">
        <f>SUM(D16:D17)</f>
        <v>1286</v>
      </c>
      <c r="E18" s="12">
        <f>SUM(E16:E17)</f>
        <v>806</v>
      </c>
      <c r="F18" s="13">
        <f t="shared" si="0"/>
        <v>62.67</v>
      </c>
    </row>
    <row r="19" spans="1:6" ht="19.5" customHeight="1">
      <c r="A19" s="35">
        <v>5</v>
      </c>
      <c r="B19" s="38" t="s">
        <v>9</v>
      </c>
      <c r="C19" s="2" t="s">
        <v>4</v>
      </c>
      <c r="D19" s="9">
        <v>814</v>
      </c>
      <c r="E19" s="5">
        <v>596</v>
      </c>
      <c r="F19" s="3">
        <f t="shared" si="0"/>
        <v>73.22</v>
      </c>
    </row>
    <row r="20" spans="1:6" ht="19.5" customHeight="1">
      <c r="A20" s="36"/>
      <c r="B20" s="38"/>
      <c r="C20" s="2" t="s">
        <v>5</v>
      </c>
      <c r="D20" s="9">
        <v>971</v>
      </c>
      <c r="E20" s="5">
        <v>684</v>
      </c>
      <c r="F20" s="3">
        <f t="shared" si="0"/>
        <v>70.44</v>
      </c>
    </row>
    <row r="21" spans="1:6" ht="19.5" customHeight="1" thickBot="1">
      <c r="A21" s="36"/>
      <c r="B21" s="39"/>
      <c r="C21" s="14" t="s">
        <v>6</v>
      </c>
      <c r="D21" s="15">
        <f>SUM(D19:D20)</f>
        <v>1785</v>
      </c>
      <c r="E21" s="16">
        <f>SUM(E19:E20)</f>
        <v>1280</v>
      </c>
      <c r="F21" s="17">
        <f t="shared" si="0"/>
        <v>71.71</v>
      </c>
    </row>
    <row r="22" spans="1:6" ht="19.5" customHeight="1">
      <c r="A22" s="29" t="s">
        <v>15</v>
      </c>
      <c r="B22" s="30"/>
      <c r="C22" s="18" t="s">
        <v>4</v>
      </c>
      <c r="D22" s="19">
        <f>D7+D10+D13+D16+D19</f>
        <v>3666</v>
      </c>
      <c r="E22" s="20">
        <f>E7+E10+E13+E16+E19</f>
        <v>2451</v>
      </c>
      <c r="F22" s="21">
        <f t="shared" si="0"/>
        <v>66.86</v>
      </c>
    </row>
    <row r="23" spans="1:6" ht="19.5" customHeight="1">
      <c r="A23" s="31"/>
      <c r="B23" s="32"/>
      <c r="C23" s="2" t="s">
        <v>5</v>
      </c>
      <c r="D23" s="9">
        <f>D8+D11+D14+D17+D20</f>
        <v>4049</v>
      </c>
      <c r="E23" s="5">
        <f>E8+E11+E14+E17+E20</f>
        <v>2814</v>
      </c>
      <c r="F23" s="22">
        <f t="shared" si="0"/>
        <v>69.5</v>
      </c>
    </row>
    <row r="24" spans="1:6" ht="19.5" customHeight="1" thickBot="1">
      <c r="A24" s="33"/>
      <c r="B24" s="34"/>
      <c r="C24" s="23" t="s">
        <v>6</v>
      </c>
      <c r="D24" s="24">
        <f>SUM(D22:D23)</f>
        <v>7715</v>
      </c>
      <c r="E24" s="25">
        <f>SUM(E22:E23)</f>
        <v>5265</v>
      </c>
      <c r="F24" s="26">
        <f t="shared" si="0"/>
        <v>68.24</v>
      </c>
    </row>
    <row r="25" ht="19.5" customHeight="1"/>
    <row r="26" spans="1:6" ht="19.5" customHeight="1">
      <c r="A26" s="40" t="s">
        <v>18</v>
      </c>
      <c r="B26" s="40"/>
      <c r="C26" s="40"/>
      <c r="D26" s="40"/>
      <c r="E26" s="40"/>
      <c r="F26" s="40"/>
    </row>
    <row r="27" spans="1:6" ht="18" customHeight="1">
      <c r="A27" s="41" t="s">
        <v>0</v>
      </c>
      <c r="B27" s="42" t="s">
        <v>1</v>
      </c>
      <c r="C27" s="41" t="s">
        <v>3</v>
      </c>
      <c r="D27" s="44" t="s">
        <v>2</v>
      </c>
      <c r="E27" s="46" t="s">
        <v>14</v>
      </c>
      <c r="F27" s="41"/>
    </row>
    <row r="28" spans="1:6" ht="18" customHeight="1">
      <c r="A28" s="41"/>
      <c r="B28" s="43"/>
      <c r="C28" s="41"/>
      <c r="D28" s="45"/>
      <c r="E28" s="4" t="s">
        <v>7</v>
      </c>
      <c r="F28" s="2" t="s">
        <v>8</v>
      </c>
    </row>
    <row r="29" spans="1:6" ht="19.5" customHeight="1">
      <c r="A29" s="35">
        <v>1</v>
      </c>
      <c r="B29" s="38" t="s">
        <v>11</v>
      </c>
      <c r="C29" s="2" t="s">
        <v>4</v>
      </c>
      <c r="D29" s="9">
        <v>511</v>
      </c>
      <c r="E29" s="5">
        <v>371</v>
      </c>
      <c r="F29" s="3">
        <f aca="true" t="shared" si="1" ref="F29:F46">ROUND(E29/D29*100,2)</f>
        <v>72.6</v>
      </c>
    </row>
    <row r="30" spans="1:6" ht="19.5" customHeight="1">
      <c r="A30" s="36"/>
      <c r="B30" s="38"/>
      <c r="C30" s="2" t="s">
        <v>5</v>
      </c>
      <c r="D30" s="9">
        <v>590</v>
      </c>
      <c r="E30" s="5">
        <v>450</v>
      </c>
      <c r="F30" s="3">
        <f t="shared" si="1"/>
        <v>76.27</v>
      </c>
    </row>
    <row r="31" spans="1:6" ht="19.5" customHeight="1">
      <c r="A31" s="37"/>
      <c r="B31" s="38"/>
      <c r="C31" s="10" t="s">
        <v>6</v>
      </c>
      <c r="D31" s="11">
        <f>SUM(D29:D30)</f>
        <v>1101</v>
      </c>
      <c r="E31" s="12">
        <f>SUM(E29:E30)</f>
        <v>821</v>
      </c>
      <c r="F31" s="13">
        <f t="shared" si="1"/>
        <v>74.57</v>
      </c>
    </row>
    <row r="32" spans="1:6" ht="19.5" customHeight="1">
      <c r="A32" s="35">
        <v>2</v>
      </c>
      <c r="B32" s="38" t="s">
        <v>13</v>
      </c>
      <c r="C32" s="2" t="s">
        <v>4</v>
      </c>
      <c r="D32" s="9">
        <v>668</v>
      </c>
      <c r="E32" s="5">
        <v>449</v>
      </c>
      <c r="F32" s="3">
        <f t="shared" si="1"/>
        <v>67.22</v>
      </c>
    </row>
    <row r="33" spans="1:6" ht="19.5" customHeight="1">
      <c r="A33" s="36"/>
      <c r="B33" s="38"/>
      <c r="C33" s="2" t="s">
        <v>5</v>
      </c>
      <c r="D33" s="9">
        <v>733</v>
      </c>
      <c r="E33" s="5">
        <v>520</v>
      </c>
      <c r="F33" s="3">
        <f t="shared" si="1"/>
        <v>70.94</v>
      </c>
    </row>
    <row r="34" spans="1:6" ht="19.5" customHeight="1">
      <c r="A34" s="37"/>
      <c r="B34" s="38"/>
      <c r="C34" s="10" t="s">
        <v>6</v>
      </c>
      <c r="D34" s="11">
        <f>SUM(D32:D33)</f>
        <v>1401</v>
      </c>
      <c r="E34" s="12">
        <f>SUM(E32:E33)</f>
        <v>969</v>
      </c>
      <c r="F34" s="13">
        <f t="shared" si="1"/>
        <v>69.16</v>
      </c>
    </row>
    <row r="35" spans="1:6" ht="19.5" customHeight="1">
      <c r="A35" s="35">
        <v>3</v>
      </c>
      <c r="B35" s="38" t="s">
        <v>12</v>
      </c>
      <c r="C35" s="2" t="s">
        <v>4</v>
      </c>
      <c r="D35" s="9">
        <v>1043</v>
      </c>
      <c r="E35" s="5">
        <v>667</v>
      </c>
      <c r="F35" s="3">
        <f t="shared" si="1"/>
        <v>63.95</v>
      </c>
    </row>
    <row r="36" spans="1:6" ht="19.5" customHeight="1">
      <c r="A36" s="36"/>
      <c r="B36" s="38"/>
      <c r="C36" s="2" t="s">
        <v>5</v>
      </c>
      <c r="D36" s="9">
        <v>1099</v>
      </c>
      <c r="E36" s="5">
        <v>722</v>
      </c>
      <c r="F36" s="3">
        <f t="shared" si="1"/>
        <v>65.7</v>
      </c>
    </row>
    <row r="37" spans="1:6" ht="19.5" customHeight="1">
      <c r="A37" s="37"/>
      <c r="B37" s="38"/>
      <c r="C37" s="10" t="s">
        <v>6</v>
      </c>
      <c r="D37" s="11">
        <f>SUM(D35:D36)</f>
        <v>2142</v>
      </c>
      <c r="E37" s="12">
        <f>SUM(E35:E36)</f>
        <v>1389</v>
      </c>
      <c r="F37" s="13">
        <f t="shared" si="1"/>
        <v>64.85</v>
      </c>
    </row>
    <row r="38" spans="1:6" ht="19.5" customHeight="1">
      <c r="A38" s="35">
        <v>4</v>
      </c>
      <c r="B38" s="38" t="s">
        <v>10</v>
      </c>
      <c r="C38" s="2" t="s">
        <v>4</v>
      </c>
      <c r="D38" s="9">
        <v>630</v>
      </c>
      <c r="E38" s="5">
        <v>368</v>
      </c>
      <c r="F38" s="3">
        <f t="shared" si="1"/>
        <v>58.41</v>
      </c>
    </row>
    <row r="39" spans="1:6" ht="19.5" customHeight="1">
      <c r="A39" s="36"/>
      <c r="B39" s="38"/>
      <c r="C39" s="2" t="s">
        <v>5</v>
      </c>
      <c r="D39" s="9">
        <v>656</v>
      </c>
      <c r="E39" s="5">
        <v>438</v>
      </c>
      <c r="F39" s="3">
        <f t="shared" si="1"/>
        <v>66.77</v>
      </c>
    </row>
    <row r="40" spans="1:6" ht="19.5" customHeight="1">
      <c r="A40" s="37"/>
      <c r="B40" s="38"/>
      <c r="C40" s="10" t="s">
        <v>6</v>
      </c>
      <c r="D40" s="11">
        <f>SUM(D38:D39)</f>
        <v>1286</v>
      </c>
      <c r="E40" s="12">
        <f>SUM(E38:E39)</f>
        <v>806</v>
      </c>
      <c r="F40" s="13">
        <f t="shared" si="1"/>
        <v>62.67</v>
      </c>
    </row>
    <row r="41" spans="1:6" ht="19.5" customHeight="1">
      <c r="A41" s="35">
        <v>5</v>
      </c>
      <c r="B41" s="38" t="s">
        <v>9</v>
      </c>
      <c r="C41" s="2" t="s">
        <v>4</v>
      </c>
      <c r="D41" s="9">
        <v>814</v>
      </c>
      <c r="E41" s="5">
        <v>596</v>
      </c>
      <c r="F41" s="3">
        <f t="shared" si="1"/>
        <v>73.22</v>
      </c>
    </row>
    <row r="42" spans="1:6" ht="19.5" customHeight="1">
      <c r="A42" s="36"/>
      <c r="B42" s="38"/>
      <c r="C42" s="2" t="s">
        <v>5</v>
      </c>
      <c r="D42" s="9">
        <v>971</v>
      </c>
      <c r="E42" s="5">
        <v>684</v>
      </c>
      <c r="F42" s="3">
        <f t="shared" si="1"/>
        <v>70.44</v>
      </c>
    </row>
    <row r="43" spans="1:6" ht="19.5" customHeight="1" thickBot="1">
      <c r="A43" s="36"/>
      <c r="B43" s="39"/>
      <c r="C43" s="14" t="s">
        <v>6</v>
      </c>
      <c r="D43" s="15">
        <f>SUM(D41:D42)</f>
        <v>1785</v>
      </c>
      <c r="E43" s="16">
        <f>SUM(E41:E42)</f>
        <v>1280</v>
      </c>
      <c r="F43" s="17">
        <f t="shared" si="1"/>
        <v>71.71</v>
      </c>
    </row>
    <row r="44" spans="1:6" ht="19.5" customHeight="1">
      <c r="A44" s="29" t="s">
        <v>15</v>
      </c>
      <c r="B44" s="30"/>
      <c r="C44" s="18" t="s">
        <v>4</v>
      </c>
      <c r="D44" s="19">
        <f>D29+D32+D35+D38+D41</f>
        <v>3666</v>
      </c>
      <c r="E44" s="20">
        <f>E29+E32+E35+E38+E41</f>
        <v>2451</v>
      </c>
      <c r="F44" s="21">
        <f t="shared" si="1"/>
        <v>66.86</v>
      </c>
    </row>
    <row r="45" spans="1:6" ht="19.5" customHeight="1">
      <c r="A45" s="31"/>
      <c r="B45" s="32"/>
      <c r="C45" s="2" t="s">
        <v>5</v>
      </c>
      <c r="D45" s="9">
        <f>D30+D33+D36+D39+D42</f>
        <v>4049</v>
      </c>
      <c r="E45" s="5">
        <f>E30+E33+E36+E39+E42</f>
        <v>2814</v>
      </c>
      <c r="F45" s="22">
        <f t="shared" si="1"/>
        <v>69.5</v>
      </c>
    </row>
    <row r="46" spans="1:6" ht="19.5" customHeight="1" thickBot="1">
      <c r="A46" s="33"/>
      <c r="B46" s="34"/>
      <c r="C46" s="23" t="s">
        <v>6</v>
      </c>
      <c r="D46" s="24">
        <f>SUM(D44:D45)</f>
        <v>7715</v>
      </c>
      <c r="E46" s="25">
        <f>SUM(E44:E45)</f>
        <v>5265</v>
      </c>
      <c r="F46" s="26">
        <f t="shared" si="1"/>
        <v>68.24</v>
      </c>
    </row>
    <row r="47" spans="1:6" ht="19.5" customHeight="1">
      <c r="A47" s="7"/>
      <c r="B47" s="7"/>
      <c r="C47" s="7"/>
      <c r="D47" s="6"/>
      <c r="E47" s="6"/>
      <c r="F47" s="8"/>
    </row>
  </sheetData>
  <sheetProtection/>
  <mergeCells count="36">
    <mergeCell ref="B13:B15"/>
    <mergeCell ref="A7:A9"/>
    <mergeCell ref="B7:B9"/>
    <mergeCell ref="E5:F5"/>
    <mergeCell ref="D5:D6"/>
    <mergeCell ref="C5:C6"/>
    <mergeCell ref="B5:B6"/>
    <mergeCell ref="A5:A6"/>
    <mergeCell ref="A22:B24"/>
    <mergeCell ref="A1:F1"/>
    <mergeCell ref="A4:F4"/>
    <mergeCell ref="A16:A18"/>
    <mergeCell ref="B16:B18"/>
    <mergeCell ref="A19:A21"/>
    <mergeCell ref="B19:B21"/>
    <mergeCell ref="A10:A12"/>
    <mergeCell ref="B10:B12"/>
    <mergeCell ref="A13:A15"/>
    <mergeCell ref="A41:A43"/>
    <mergeCell ref="B41:B43"/>
    <mergeCell ref="A26:F26"/>
    <mergeCell ref="A27:A28"/>
    <mergeCell ref="B27:B28"/>
    <mergeCell ref="C27:C28"/>
    <mergeCell ref="D27:D28"/>
    <mergeCell ref="E27:F27"/>
    <mergeCell ref="A2:F2"/>
    <mergeCell ref="A44:B46"/>
    <mergeCell ref="A35:A37"/>
    <mergeCell ref="B35:B37"/>
    <mergeCell ref="A38:A40"/>
    <mergeCell ref="B38:B40"/>
    <mergeCell ref="A29:A31"/>
    <mergeCell ref="B29:B31"/>
    <mergeCell ref="A32:A34"/>
    <mergeCell ref="B32:B34"/>
  </mergeCells>
  <printOptions/>
  <pageMargins left="0.7874015748031497" right="0.7874015748031497" top="0.1968503937007874" bottom="0.1968503937007874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太良町役場</dc:creator>
  <cp:keywords/>
  <dc:description/>
  <cp:lastModifiedBy>tara</cp:lastModifiedBy>
  <cp:lastPrinted>2017-10-22T02:17:44Z</cp:lastPrinted>
  <dcterms:created xsi:type="dcterms:W3CDTF">2007-04-08T03:56:05Z</dcterms:created>
  <dcterms:modified xsi:type="dcterms:W3CDTF">2017-10-22T15:01:13Z</dcterms:modified>
  <cp:category/>
  <cp:version/>
  <cp:contentType/>
  <cp:contentStatus/>
</cp:coreProperties>
</file>